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7"/>
  <c r="G97"/>
  <c r="H97"/>
  <c r="F98"/>
  <c r="G98"/>
  <c r="H98"/>
  <c r="F99"/>
  <c r="G99"/>
  <c r="H99"/>
  <c r="F100"/>
  <c r="G100"/>
  <c r="H100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<sst xmlns="http://schemas.openxmlformats.org/spreadsheetml/2006/main" count="224" uniqueCount="205">
  <si>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</si>
  <si>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</si>
  <si>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</si>
  <si>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</si>
  <si>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</si>
  <si>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</si>
  <si>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</si>
  <si>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</si>
  <si>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</si>
  <si>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</si>
  <si>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</si>
  <si>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</si>
  <si>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</si>
  <si>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</si>
  <si>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</si>
  <si>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</si>
  <si>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</si>
  <si>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</si>
  <si>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</si>
  <si>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</si>
  <si>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</si>
  <si>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</si>
  <si>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</si>
  <si>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</si>
  <si>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</si>
  <si>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</si>
  <si>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</si>
  <si>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</si>
  <si>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</si>
  <si>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</si>
  <si>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</si>
  <si>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</si>
  <si>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</si>
  <si>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</si>
  <si>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</si>
  <si>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</si>
  <si>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</si>
  <si>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</si>
  <si>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</si>
  <si>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</si>
  <si>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</si>
  <si>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</si>
  <si>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</si>
  <si>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</si>
  <si>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</si>
  <si>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</si>
  <si>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</si>
  <si>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</si>
  <si>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</si>
  <si>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</si>
  <si>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</si>
  <si>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</si>
  <si>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</si>
  <si>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</si>
  <si>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</si>
  <si>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</si>
  <si>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</si>
  <si>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</si>
  <si>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</si>
  <si>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</si>
  <si>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</si>
  <si>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</si>
  <si>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</si>
  <si>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</si>
  <si>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</si>
  <si>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</si>
  <si>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</si>
  <si>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</si>
  <si>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</si>
  <si>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</si>
  <si>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</si>
  <si>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</si>
  <si>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</si>
  <si>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</si>
  <si>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</si>
  <si>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</si>
  <si>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</si>
  <si>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</si>
  <si>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</si>
  <si>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</si>
  <si>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</si>
  <si>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</si>
  <si>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</si>
  <si>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</si>
  <si>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</si>
  <si>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</si>
  <si>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</si>
  <si>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</si>
  <si>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</si>
  <si>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</si>
  <si>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</si>
  <si>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</si>
  <si>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</si>
  <si>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</si>
  <si>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</si>
  <si>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</si>
  <si>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</si>
  <si>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</si>
  <si>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</si>
  <si>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</si>
  <si>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</si>
  <si>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</si>
  <si>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</si>
  <si>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</si>
  <si>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</si>
  <si>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</si>
  <si>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</si>
  <si>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</si>
  <si>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</si>
  <si>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</si>
  <si>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</si>
  <si>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</si>
  <si>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</si>
  <si>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</si>
  <si>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</si>
  <si>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</si>
  <si>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</si>
  <si>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</si>
  <si>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</si>
  <si>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</si>
  <si>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</si>
  <si>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</si>
  <si>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</si>
  <si>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</si>
  <si>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</si>
  <si>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</si>
  <si>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</si>
  <si>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</si>
  <si>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</si>
  <si>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</si>
  <si>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</si>
  <si>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</si>
  <si>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</si>
  <si>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</si>
  <si>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</si>
  <si>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</si>
  <si>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</si>
  <si>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</si>
  <si>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</si>
  <si>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</si>
  <si>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</si>
  <si>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</si>
  <si>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</si>
  <si>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</si>
  <si>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</si>
  <si>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</si>
  <si>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</si>
  <si>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</si>
  <si>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</si>
  <si>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</si>
  <si>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</si>
  <si>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</si>
  <si>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</si>
  <si>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</si>
  <si>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</si>
  <si>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</si>
  <si>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</si>
  <si>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</si>
  <si>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</si>
  <si>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</si>
  <si>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</si>
  <si>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</si>
  <si>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</si>
  <si>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</si>
  <si>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</si>
  <si>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</si>
  <si>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</si>
  <si>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</si>
  <si>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</si>
  <si>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</si>
  <si>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</si>
  <si>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</si>
  <si>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</si>
  <si>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</si>
  <si>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</si>
  <si>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</si>
  <si>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</si>
  <si>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</si>
  <si>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</si>
  <si>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</si>
  <si>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</si>
  <si>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</si>
  <si>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</si>
  <si>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</si>
  <si>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</si>
  <si>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</si>
  <si>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</si>
  <si>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</si>
  <si>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</si>
  <si>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</si>
  <si>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</si>
  <si>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</si>
  <si>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</si>
  <si>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</si>
  <si>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</si>
  <si>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</si>
  <si>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</si>
  <si>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</si>
  <si>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</si>
  <si>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</si>
  <si>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</si>
  <si>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</si>
  <si>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PHILADELPHIA PHARMACEEUTICALS</t>
  </si>
  <si>
    <t>فيلادلفيا لصناعة الأدوية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</si>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</sst>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" sqref="I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141219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0.95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212334.59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146416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741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2000000</v>
      </c>
      <c r="G10" s="14">
        <v>1600000</v>
      </c>
      <c r="H10" s="14">
        <v>1200000</v>
      </c>
      <c r="I10" s="4" t="s">
        <v>24</v>
      </c>
    </row>
    <row r="11" spans="4:9" ht="20.100000000000001" customHeight="1">
      <c r="D11" s="10" t="s">
        <v>127</v>
      </c>
      <c r="E11" s="14">
        <v>2850000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40525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322464</v>
      </c>
      <c r="F16" s="56">
        <v>263604</v>
      </c>
      <c r="G16" s="56">
        <v>306553</v>
      </c>
      <c r="H16" s="56">
        <v>194940</v>
      </c>
      <c r="I16" s="3" t="s">
        <v>58</v>
      </c>
    </row>
    <row r="17" spans="4:9" ht="20.100000000000001" customHeight="1">
      <c r="D17" s="10" t="s">
        <v>128</v>
      </c>
      <c r="E17" s="57">
        <v>1139241</v>
      </c>
      <c r="F17" s="57">
        <v>1264084</v>
      </c>
      <c r="G17" s="57">
        <v>1462456</v>
      </c>
      <c r="H17" s="57">
        <v>1659884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909273</v>
      </c>
      <c r="F21" s="57">
        <v>1035919</v>
      </c>
      <c r="G21" s="57">
        <v>963205</v>
      </c>
      <c r="H21" s="57">
        <v>1112006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2370978</v>
      </c>
      <c r="F23" s="57">
        <v>2589120</v>
      </c>
      <c r="G23" s="57">
        <v>2812952</v>
      </c>
      <c r="H23" s="57">
        <v>3067796</v>
      </c>
      <c r="I23" s="4" t="s">
        <v>60</v>
      </c>
    </row>
    <row r="24" spans="4:9" ht="20.100000000000001" customHeight="1">
      <c r="D24" s="10" t="s">
        <v>98</v>
      </c>
      <c r="E24" s="57">
        <v>99149</v>
      </c>
      <c r="F24" s="57">
        <v>95220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1461269</v>
      </c>
      <c r="F25" s="57">
        <v>1153823</v>
      </c>
      <c r="G25" s="57">
        <v>944189</v>
      </c>
      <c r="H25" s="57">
        <v>994272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1461269</v>
      </c>
      <c r="F28" s="57">
        <v>1153823</v>
      </c>
      <c r="G28" s="57">
        <v>944189</v>
      </c>
      <c r="H28" s="57">
        <v>994272</v>
      </c>
      <c r="I28" s="4" t="s">
        <v>175</v>
      </c>
    </row>
    <row r="29" spans="4:9" ht="20.100000000000001" customHeight="1">
      <c r="D29" s="10" t="s">
        <v>72</v>
      </c>
      <c r="E29" s="57">
        <v>33000</v>
      </c>
      <c r="F29" s="57">
        <v>65290</v>
      </c>
      <c r="G29" s="57">
        <v>47305</v>
      </c>
      <c r="H29" s="57">
        <v>34820</v>
      </c>
      <c r="I29" s="4" t="s">
        <v>176</v>
      </c>
    </row>
    <row r="30" spans="4:9" ht="20.100000000000001" customHeight="1">
      <c r="D30" s="21" t="s">
        <v>29</v>
      </c>
      <c r="E30" s="58">
        <v>3964396</v>
      </c>
      <c r="F30" s="58">
        <v>3903453</v>
      </c>
      <c r="G30" s="58">
        <v>3804446</v>
      </c>
      <c r="H30" s="58">
        <v>4096888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373453</v>
      </c>
      <c r="F35" s="56">
        <v>338246</v>
      </c>
      <c r="G35" s="56">
        <v>495029</v>
      </c>
      <c r="H35" s="56">
        <v>679852</v>
      </c>
      <c r="I35" s="3" t="s">
        <v>150</v>
      </c>
    </row>
    <row r="36" spans="4:9" ht="20.100000000000001" customHeight="1">
      <c r="D36" s="10" t="s">
        <v>101</v>
      </c>
      <c r="E36" s="57">
        <v>491428</v>
      </c>
      <c r="F36" s="57">
        <v>30713</v>
      </c>
      <c r="G36" s="57">
        <v>129330</v>
      </c>
      <c r="H36" s="57">
        <v>593925</v>
      </c>
      <c r="I36" s="4" t="s">
        <v>151</v>
      </c>
    </row>
    <row r="37" spans="4:9" ht="20.100000000000001" customHeight="1">
      <c r="D37" s="10" t="s">
        <v>102</v>
      </c>
      <c r="E37" s="57">
        <v>82194</v>
      </c>
      <c r="F37" s="57">
        <v>0</v>
      </c>
      <c r="G37" s="57">
        <v>10000</v>
      </c>
      <c r="H37" s="57">
        <v>96320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947075</v>
      </c>
      <c r="F39" s="57">
        <v>450729</v>
      </c>
      <c r="G39" s="57">
        <v>751295</v>
      </c>
      <c r="H39" s="57">
        <v>1609388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947075</v>
      </c>
      <c r="F43" s="58">
        <v>450729</v>
      </c>
      <c r="G43" s="58">
        <v>751295</v>
      </c>
      <c r="H43" s="58">
        <v>1609388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2000000</v>
      </c>
      <c r="G46" s="56">
        <v>1600000</v>
      </c>
      <c r="H46" s="56">
        <v>1200000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2000000</v>
      </c>
      <c r="G47" s="57">
        <v>1600000</v>
      </c>
      <c r="H47" s="57">
        <v>1200000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2000000</v>
      </c>
      <c r="G48" s="57">
        <v>1600000</v>
      </c>
      <c r="H48" s="57">
        <v>1200000</v>
      </c>
      <c r="I48" s="4" t="s">
        <v>7</v>
      </c>
    </row>
    <row r="49" spans="4:9" ht="20.100000000000001" customHeight="1">
      <c r="D49" s="10" t="s">
        <v>73</v>
      </c>
      <c r="E49" s="57">
        <v>211248</v>
      </c>
      <c r="F49" s="57">
        <v>211248</v>
      </c>
      <c r="G49" s="57">
        <v>211248</v>
      </c>
      <c r="H49" s="57">
        <v>208244</v>
      </c>
      <c r="I49" s="4" t="s">
        <v>61</v>
      </c>
    </row>
    <row r="50" spans="4:9" ht="20.100000000000001" customHeight="1">
      <c r="D50" s="10" t="s">
        <v>32</v>
      </c>
      <c r="E50" s="57">
        <v>328821</v>
      </c>
      <c r="F50" s="57">
        <v>953455</v>
      </c>
      <c r="G50" s="57">
        <v>953455</v>
      </c>
      <c r="H50" s="57">
        <v>947447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375366</v>
      </c>
      <c r="G52" s="57">
        <v>178822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-522748</v>
      </c>
      <c r="F58" s="57">
        <v>-87345</v>
      </c>
      <c r="G58" s="57">
        <v>109626</v>
      </c>
      <c r="H58" s="57">
        <v>131809</v>
      </c>
      <c r="I58" s="4" t="s">
        <v>155</v>
      </c>
    </row>
    <row r="59" spans="4:9" ht="20.100000000000001" customHeight="1">
      <c r="D59" s="10" t="s">
        <v>38</v>
      </c>
      <c r="E59" s="57">
        <v>3017321</v>
      </c>
      <c r="F59" s="57">
        <v>3452724</v>
      </c>
      <c r="G59" s="57">
        <v>3053151</v>
      </c>
      <c r="H59" s="57">
        <v>2487500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3964396</v>
      </c>
      <c r="F61" s="58">
        <v>3903453</v>
      </c>
      <c r="G61" s="58">
        <v>3804446</v>
      </c>
      <c r="H61" s="58">
        <v>4096888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1660584</v>
      </c>
      <c r="F65" s="56">
        <v>1895642</v>
      </c>
      <c r="G65" s="56">
        <v>2377629</v>
      </c>
      <c r="H65" s="56">
        <v>2516901</v>
      </c>
      <c r="I65" s="3" t="s">
        <v>88</v>
      </c>
    </row>
    <row r="66" spans="4:9" ht="20.100000000000001" customHeight="1">
      <c r="D66" s="10" t="s">
        <v>110</v>
      </c>
      <c r="E66" s="57">
        <v>1091616</v>
      </c>
      <c r="F66" s="57">
        <v>1159436</v>
      </c>
      <c r="G66" s="57">
        <v>1593485</v>
      </c>
      <c r="H66" s="57">
        <v>1316136</v>
      </c>
      <c r="I66" s="4" t="s">
        <v>89</v>
      </c>
    </row>
    <row r="67" spans="4:9" ht="20.100000000000001" customHeight="1">
      <c r="D67" s="10" t="s">
        <v>132</v>
      </c>
      <c r="E67" s="57">
        <v>568968</v>
      </c>
      <c r="F67" s="57">
        <v>736206</v>
      </c>
      <c r="G67" s="57">
        <v>784144</v>
      </c>
      <c r="H67" s="57">
        <v>1200765</v>
      </c>
      <c r="I67" s="4" t="s">
        <v>90</v>
      </c>
    </row>
    <row r="68" spans="4:9" ht="20.100000000000001" customHeight="1">
      <c r="D68" s="10" t="s">
        <v>111</v>
      </c>
      <c r="E68" s="57">
        <v>237170</v>
      </c>
      <c r="F68" s="57">
        <v>171663</v>
      </c>
      <c r="G68" s="57">
        <v>168388</v>
      </c>
      <c r="H68" s="57">
        <v>192170</v>
      </c>
      <c r="I68" s="4" t="s">
        <v>91</v>
      </c>
    </row>
    <row r="69" spans="4:9" ht="20.100000000000001" customHeight="1">
      <c r="D69" s="10" t="s">
        <v>112</v>
      </c>
      <c r="E69" s="57">
        <v>478506</v>
      </c>
      <c r="F69" s="57">
        <v>490333</v>
      </c>
      <c r="G69" s="57">
        <v>536775</v>
      </c>
      <c r="H69" s="57">
        <v>615592</v>
      </c>
      <c r="I69" s="4" t="s">
        <v>92</v>
      </c>
    </row>
    <row r="70" spans="4:9" ht="20.100000000000001" customHeight="1">
      <c r="D70" s="10" t="s">
        <v>113</v>
      </c>
      <c r="E70" s="57">
        <v>117018</v>
      </c>
      <c r="F70" s="57">
        <v>20283</v>
      </c>
      <c r="G70" s="57">
        <v>98480</v>
      </c>
      <c r="H70" s="57">
        <v>101406</v>
      </c>
      <c r="I70" s="4" t="s">
        <v>93</v>
      </c>
    </row>
    <row r="71" spans="4:9" ht="20.100000000000001" customHeight="1">
      <c r="D71" s="10" t="s">
        <v>114</v>
      </c>
      <c r="E71" s="57">
        <v>117018</v>
      </c>
      <c r="F71" s="57">
        <v>20283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-263726</v>
      </c>
      <c r="F72" s="57">
        <v>53927</v>
      </c>
      <c r="G72" s="57">
        <v>78981</v>
      </c>
      <c r="H72" s="57">
        <v>393003</v>
      </c>
      <c r="I72" s="4" t="s">
        <v>95</v>
      </c>
    </row>
    <row r="73" spans="4:9" ht="20.100000000000001" customHeight="1">
      <c r="D73" s="10" t="s">
        <v>116</v>
      </c>
      <c r="E73" s="57">
        <v>2997</v>
      </c>
      <c r="F73" s="57">
        <v>915</v>
      </c>
      <c r="G73" s="57">
        <v>39844</v>
      </c>
      <c r="H73" s="57">
        <v>13151</v>
      </c>
      <c r="I73" s="4" t="s">
        <v>63</v>
      </c>
    </row>
    <row r="74" spans="4:9" ht="20.100000000000001" customHeight="1">
      <c r="D74" s="10" t="s">
        <v>117</v>
      </c>
      <c r="E74" s="57">
        <v>145025</v>
      </c>
      <c r="F74" s="57">
        <v>228858</v>
      </c>
      <c r="G74" s="57">
        <v>16158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-405754</v>
      </c>
      <c r="F75" s="57">
        <v>-174016</v>
      </c>
      <c r="G75" s="57">
        <v>102667</v>
      </c>
      <c r="H75" s="57">
        <v>406154</v>
      </c>
      <c r="I75" s="4" t="s">
        <v>96</v>
      </c>
    </row>
    <row r="76" spans="4:9" ht="20.100000000000001" customHeight="1">
      <c r="D76" s="10" t="s">
        <v>118</v>
      </c>
      <c r="E76" s="57">
        <v>23997</v>
      </c>
      <c r="F76" s="57">
        <v>20432</v>
      </c>
      <c r="G76" s="57">
        <v>52627</v>
      </c>
      <c r="H76" s="57">
        <v>62493</v>
      </c>
      <c r="I76" s="4" t="s">
        <v>97</v>
      </c>
    </row>
    <row r="77" spans="4:9" ht="20.100000000000001" customHeight="1">
      <c r="D77" s="10" t="s">
        <v>190</v>
      </c>
      <c r="E77" s="57">
        <v>-429751</v>
      </c>
      <c r="F77" s="57">
        <v>-194448</v>
      </c>
      <c r="G77" s="57">
        <v>50040</v>
      </c>
      <c r="H77" s="57">
        <f>+H75-H76</f>
        <v>343661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1860</v>
      </c>
      <c r="H78" s="57">
        <v>14568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9028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846</v>
      </c>
      <c r="H80" s="57">
        <v>8865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20000</v>
      </c>
      <c r="I81" s="50" t="s">
        <v>196</v>
      </c>
    </row>
    <row r="82" spans="4:9" ht="20.100000000000001" customHeight="1">
      <c r="D82" s="10" t="s">
        <v>187</v>
      </c>
      <c r="E82" s="57">
        <v>-429751</v>
      </c>
      <c r="F82" s="57">
        <v>-194448</v>
      </c>
      <c r="G82" s="57">
        <v>47334</v>
      </c>
      <c r="H82" s="57">
        <v>291200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-429751</v>
      </c>
      <c r="F84" s="58">
        <v>-194448</v>
      </c>
      <c r="G84" s="58">
        <v>47334</v>
      </c>
      <c r="H84" s="58">
        <v>291200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263604</v>
      </c>
      <c r="F88" s="56">
        <v>306553</v>
      </c>
      <c r="G88" s="56">
        <v>194940</v>
      </c>
      <c r="H88" s="56">
        <v>194448</v>
      </c>
      <c r="I88" s="3" t="s">
        <v>16</v>
      </c>
    </row>
    <row r="89" spans="4:9" ht="20.100000000000001" customHeight="1">
      <c r="D89" s="10" t="s">
        <v>43</v>
      </c>
      <c r="E89" s="57">
        <v>-973</v>
      </c>
      <c r="F89" s="57">
        <v>-90378</v>
      </c>
      <c r="G89" s="57">
        <v>185092</v>
      </c>
      <c r="H89" s="57">
        <v>-49099</v>
      </c>
      <c r="I89" s="4" t="s">
        <v>17</v>
      </c>
    </row>
    <row r="90" spans="4:9" ht="20.100000000000001" customHeight="1">
      <c r="D90" s="10" t="s">
        <v>44</v>
      </c>
      <c r="E90" s="57">
        <v>-395230</v>
      </c>
      <c r="F90" s="57">
        <v>-437975</v>
      </c>
      <c r="G90" s="57">
        <v>-60881</v>
      </c>
      <c r="H90" s="57">
        <v>-43790</v>
      </c>
      <c r="I90" s="4" t="s">
        <v>18</v>
      </c>
    </row>
    <row r="91" spans="4:9" ht="20.100000000000001" customHeight="1">
      <c r="D91" s="10" t="s">
        <v>45</v>
      </c>
      <c r="E91" s="57">
        <v>460715</v>
      </c>
      <c r="F91" s="57">
        <v>487927</v>
      </c>
      <c r="G91" s="57">
        <v>-12598</v>
      </c>
      <c r="H91" s="57">
        <v>93381</v>
      </c>
      <c r="I91" s="4" t="s">
        <v>19</v>
      </c>
    </row>
    <row r="92" spans="4:9" ht="20.100000000000001" customHeight="1">
      <c r="D92" s="21" t="s">
        <v>47</v>
      </c>
      <c r="E92" s="58">
        <v>328116</v>
      </c>
      <c r="F92" s="58">
        <v>266127</v>
      </c>
      <c r="G92" s="58">
        <v>306553</v>
      </c>
      <c r="H92" s="58">
        <v>194940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4.8805333333333332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-0.14325033333333334</v>
      </c>
      <c r="F97" s="13">
        <f>+F84/F10</f>
        <v>-9.7224000000000005E-2</v>
      </c>
      <c r="G97" s="13">
        <f>+G84/G10</f>
        <v>2.9583749999999999E-2</v>
      </c>
      <c r="H97" s="13">
        <f>+H84/H10</f>
        <v>0.24266666666666667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1.0057736666666666</v>
      </c>
      <c r="F99" s="13">
        <f>+F59/F10</f>
        <v>1.726362</v>
      </c>
      <c r="G99" s="13">
        <f>+G59/G10</f>
        <v>1.9082193750000001</v>
      </c>
      <c r="H99" s="13">
        <f>+H59/H10</f>
        <v>2.0729166666666665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-6.6317472210652211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0.94454650333855761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34.263126707230711</v>
      </c>
      <c r="F105" s="30">
        <f>+F67*100/F65</f>
        <v>38.836763481712268</v>
      </c>
      <c r="G105" s="30">
        <f>+G67*100/G65</f>
        <v>32.980082258417944</v>
      </c>
      <c r="H105" s="30">
        <f>+H67*100/H65</f>
        <v>47.708074334270599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-24.434415844064496</v>
      </c>
      <c r="F106" s="31">
        <f>+F75*100/F65</f>
        <v>-9.1797923869591411</v>
      </c>
      <c r="G106" s="31">
        <f>+G75*100/G65</f>
        <v>4.3180412082793405</v>
      </c>
      <c r="H106" s="31">
        <f>+H75*100/H65</f>
        <v>16.13706697243952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-25.879509859182072</v>
      </c>
      <c r="F107" s="31">
        <f>+F82*100/F65</f>
        <v>-10.257633034085551</v>
      </c>
      <c r="G107" s="31">
        <f>+G82*100/G65</f>
        <v>1.9908068079586849</v>
      </c>
      <c r="H107" s="31">
        <f>+H82*100/H65</f>
        <v>11.569783634715867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-10.234951301534963</v>
      </c>
      <c r="F108" s="31">
        <f>(F82+F76)*100/F30</f>
        <v>-4.4580016718531006</v>
      </c>
      <c r="G108" s="31">
        <f>(G82+G76)*100/G30</f>
        <v>2.6274784817552939</v>
      </c>
      <c r="H108" s="31">
        <f>(H82+H76)*100/H30</f>
        <v>8.6332113545696156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-14.242800152850824</v>
      </c>
      <c r="F109" s="29">
        <f>+F84*100/F59</f>
        <v>-5.6317272970558898</v>
      </c>
      <c r="G109" s="29">
        <f>+G84*100/G59</f>
        <v>1.5503327545869825</v>
      </c>
      <c r="H109" s="29">
        <f>+H84*100/H59</f>
        <v>11.706532663316583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23.889515578161213</v>
      </c>
      <c r="F111" s="22">
        <f>+F43*100/F30</f>
        <v>11.546930371647871</v>
      </c>
      <c r="G111" s="22">
        <f>+G43*100/G30</f>
        <v>19.747816107785471</v>
      </c>
      <c r="H111" s="22">
        <f>+H43*100/H30</f>
        <v>39.283182747490294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76.110484421838791</v>
      </c>
      <c r="F112" s="13">
        <f>+F59*100/F30</f>
        <v>88.453069628352125</v>
      </c>
      <c r="G112" s="13">
        <f>+G59*100/G30</f>
        <v>80.252183892214532</v>
      </c>
      <c r="H112" s="13">
        <f>+H59*100/H30</f>
        <v>60.716817252509706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-16.908530232945786</v>
      </c>
      <c r="F113" s="23">
        <f>+F75/F76</f>
        <v>-8.5168363351605318</v>
      </c>
      <c r="G113" s="23">
        <f>+G75/G76</f>
        <v>1.9508427233169285</v>
      </c>
      <c r="H113" s="23">
        <f>+H75/H76</f>
        <v>6.4991919094938631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0.41887440104368989</v>
      </c>
      <c r="F115" s="22">
        <f>+F65/F30</f>
        <v>0.48563208010958503</v>
      </c>
      <c r="G115" s="22">
        <f>+G65/G30</f>
        <v>0.62496063815861758</v>
      </c>
      <c r="H115" s="22">
        <f>+H65/H30</f>
        <v>0.6143445952147093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1.1363985686413658</v>
      </c>
      <c r="F116" s="13">
        <f>+F65/F28</f>
        <v>1.6429227013155396</v>
      </c>
      <c r="G116" s="13">
        <f>+G65/G28</f>
        <v>2.5181706205007686</v>
      </c>
      <c r="H116" s="13">
        <f>+H65/H28</f>
        <v>2.5314008641498504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1.1662198899784606</v>
      </c>
      <c r="F117" s="23">
        <f>+F65/F120</f>
        <v>0.88648053606660338</v>
      </c>
      <c r="G117" s="23">
        <f>+G65/G120</f>
        <v>1.1532611874817198</v>
      </c>
      <c r="H117" s="23">
        <f>+H65/H120</f>
        <v>1.7257866111540803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2.5034743816487608</v>
      </c>
      <c r="F119" s="59">
        <f>+F23/F39</f>
        <v>5.744294243325812</v>
      </c>
      <c r="G119" s="59">
        <f>+G23/G39</f>
        <v>3.7441377887514227</v>
      </c>
      <c r="H119" s="59">
        <f>+H23/H39</f>
        <v>1.9061879422488548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1423903</v>
      </c>
      <c r="F120" s="58">
        <f>+F23-F39</f>
        <v>2138391</v>
      </c>
      <c r="G120" s="58">
        <f>+G23-G39</f>
        <v>2061657</v>
      </c>
      <c r="H120" s="58">
        <f>+H23-H39</f>
        <v>1458408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2012-05-17T11:37:03Z</dcterms:modified>
</cp:coreProperties>
</file>